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<sst xmlns="http://schemas.openxmlformats.org/spreadsheetml/2006/main" count="89" uniqueCount="15">
  <si>
    <t>Price</t>
  </si>
  <si>
    <t>Profit</t>
  </si>
  <si>
    <t>Total</t>
  </si>
  <si>
    <t>quantity</t>
  </si>
  <si>
    <t>Firm B's</t>
  </si>
  <si>
    <t>Firm A</t>
  </si>
  <si>
    <t>MC=AC=</t>
  </si>
  <si>
    <t>Say firm A produces</t>
  </si>
  <si>
    <t>revenue</t>
  </si>
  <si>
    <t>Marginal</t>
  </si>
  <si>
    <t>Cost</t>
  </si>
  <si>
    <t>For firm B,</t>
  </si>
  <si>
    <t>Examples of duopoly under Cournot competition</t>
  </si>
  <si>
    <t>1) Example with positive marginal cost</t>
  </si>
  <si>
    <t>2) Example with zero marginal cost (matches Mankiw)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</si>
</sst>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C90" sqref="C90"/>
    </sheetView>
  </sheetViews>
  <sheetFormatPr defaultColWidth="9.140625" defaultRowHeight="12.75"/>
  <sheetData>
    <row r="1" ht="12.75">
      <c r="A1" t="s">
        <v>12</v>
      </c>
    </row>
    <row r="3" ht="12.75">
      <c r="A3" t="s">
        <v>13</v>
      </c>
    </row>
    <row r="5" spans="1:6" ht="12.75">
      <c r="A5" s="1" t="s">
        <v>6</v>
      </c>
      <c r="B5" s="3">
        <v>20</v>
      </c>
      <c r="C5" s="1"/>
      <c r="D5" s="1"/>
      <c r="E5" s="1"/>
      <c r="F5" s="1"/>
    </row>
    <row r="6" spans="1:6" ht="12.75">
      <c r="A6" s="1"/>
      <c r="B6" s="3"/>
      <c r="C6" s="1"/>
      <c r="D6" s="1"/>
      <c r="E6" s="1"/>
      <c r="F6" s="1"/>
    </row>
    <row r="7" spans="1:6" ht="12.75">
      <c r="A7" s="1" t="s">
        <v>2</v>
      </c>
      <c r="B7" s="1"/>
      <c r="C7" s="1" t="s">
        <v>2</v>
      </c>
      <c r="D7" s="1" t="s">
        <v>9</v>
      </c>
      <c r="E7" s="1" t="s">
        <v>2</v>
      </c>
      <c r="F7" s="1"/>
    </row>
    <row r="8" spans="1:6" ht="12.75">
      <c r="A8" s="2" t="s">
        <v>3</v>
      </c>
      <c r="B8" s="2" t="s">
        <v>0</v>
      </c>
      <c r="C8" s="2" t="s">
        <v>8</v>
      </c>
      <c r="D8" s="2" t="s">
        <v>8</v>
      </c>
      <c r="E8" s="2" t="s">
        <v>10</v>
      </c>
      <c r="F8" s="2" t="s">
        <v>1</v>
      </c>
    </row>
    <row r="9" spans="1:6" ht="12.75">
      <c r="A9" s="1">
        <v>0</v>
      </c>
      <c r="B9" s="1">
        <f>240-2*A9</f>
        <v>240</v>
      </c>
      <c r="C9" s="1">
        <f>B9*A9</f>
        <v>0</v>
      </c>
      <c r="D9" s="1">
        <v>0</v>
      </c>
      <c r="E9" s="1">
        <v>0</v>
      </c>
      <c r="F9" s="1">
        <v>0</v>
      </c>
    </row>
    <row r="10" spans="1:6" ht="12.75">
      <c r="A10" s="1">
        <f>A9+10</f>
        <v>10</v>
      </c>
      <c r="B10" s="1">
        <f aca="true" t="shared" si="0" ref="B10:B21">240-2*A10</f>
        <v>220</v>
      </c>
      <c r="C10" s="1">
        <f>B10*A10</f>
        <v>2200</v>
      </c>
      <c r="D10" s="1">
        <f>(C10-C9)/10</f>
        <v>220</v>
      </c>
      <c r="E10" s="1">
        <f>$B$5*A10</f>
        <v>200</v>
      </c>
      <c r="F10" s="1">
        <f>C10-E10</f>
        <v>2000</v>
      </c>
    </row>
    <row r="11" spans="1:6" ht="12.75">
      <c r="A11" s="1">
        <f aca="true" t="shared" si="1" ref="A11:A21">A10+10</f>
        <v>20</v>
      </c>
      <c r="B11" s="1">
        <f t="shared" si="0"/>
        <v>200</v>
      </c>
      <c r="C11" s="1">
        <f>B11*A11</f>
        <v>4000</v>
      </c>
      <c r="D11" s="1">
        <f aca="true" t="shared" si="2" ref="D11:D21">(C11-C10)/10</f>
        <v>180</v>
      </c>
      <c r="E11" s="1">
        <f>$B$5*A11</f>
        <v>400</v>
      </c>
      <c r="F11" s="1">
        <f aca="true" t="shared" si="3" ref="F11:F21">C11-E11</f>
        <v>3600</v>
      </c>
    </row>
    <row r="12" spans="1:6" ht="12.75">
      <c r="A12" s="1">
        <f t="shared" si="1"/>
        <v>30</v>
      </c>
      <c r="B12" s="1">
        <f t="shared" si="0"/>
        <v>180</v>
      </c>
      <c r="C12" s="1">
        <f>B12*A12</f>
        <v>5400</v>
      </c>
      <c r="D12" s="1">
        <f t="shared" si="2"/>
        <v>140</v>
      </c>
      <c r="E12" s="1">
        <f>$B$5*A12</f>
        <v>600</v>
      </c>
      <c r="F12" s="1">
        <f t="shared" si="3"/>
        <v>4800</v>
      </c>
    </row>
    <row r="13" spans="1:6" ht="12.75">
      <c r="A13" s="1">
        <f t="shared" si="1"/>
        <v>40</v>
      </c>
      <c r="B13" s="1">
        <f t="shared" si="0"/>
        <v>160</v>
      </c>
      <c r="C13" s="1">
        <f>B13*A13</f>
        <v>6400</v>
      </c>
      <c r="D13" s="1">
        <f t="shared" si="2"/>
        <v>100</v>
      </c>
      <c r="E13" s="1">
        <f>$B$5*A13</f>
        <v>800</v>
      </c>
      <c r="F13" s="1">
        <f t="shared" si="3"/>
        <v>5600</v>
      </c>
    </row>
    <row r="14" spans="1:6" ht="12.75">
      <c r="A14" s="1">
        <f t="shared" si="1"/>
        <v>50</v>
      </c>
      <c r="B14" s="1">
        <f t="shared" si="0"/>
        <v>140</v>
      </c>
      <c r="C14" s="1">
        <f>B14*A14</f>
        <v>7000</v>
      </c>
      <c r="D14" s="1">
        <f t="shared" si="2"/>
        <v>60</v>
      </c>
      <c r="E14" s="1">
        <f>$B$5*A14</f>
        <v>1000</v>
      </c>
      <c r="F14" s="1">
        <f t="shared" si="3"/>
        <v>6000</v>
      </c>
    </row>
    <row r="15" spans="1:6" ht="12.75">
      <c r="A15" s="1">
        <f t="shared" si="1"/>
        <v>60</v>
      </c>
      <c r="B15" s="1">
        <f t="shared" si="0"/>
        <v>120</v>
      </c>
      <c r="C15" s="1">
        <f>B15*A15</f>
        <v>7200</v>
      </c>
      <c r="D15" s="1">
        <f t="shared" si="2"/>
        <v>20</v>
      </c>
      <c r="E15" s="1">
        <f>$B$5*A15</f>
        <v>1200</v>
      </c>
      <c r="F15" s="1">
        <f t="shared" si="3"/>
        <v>6000</v>
      </c>
    </row>
    <row r="16" spans="1:6" ht="12.75">
      <c r="A16" s="1">
        <f t="shared" si="1"/>
        <v>70</v>
      </c>
      <c r="B16" s="1">
        <f t="shared" si="0"/>
        <v>100</v>
      </c>
      <c r="C16" s="1">
        <f>B16*A16</f>
        <v>7000</v>
      </c>
      <c r="D16" s="1">
        <f t="shared" si="2"/>
        <v>-20</v>
      </c>
      <c r="E16" s="1">
        <f>$B$5*A16</f>
        <v>1400</v>
      </c>
      <c r="F16" s="1">
        <f t="shared" si="3"/>
        <v>5600</v>
      </c>
    </row>
    <row r="17" spans="1:6" ht="12.75">
      <c r="A17" s="1">
        <f t="shared" si="1"/>
        <v>80</v>
      </c>
      <c r="B17" s="1">
        <f t="shared" si="0"/>
        <v>80</v>
      </c>
      <c r="C17" s="1">
        <f>B17*A17</f>
        <v>6400</v>
      </c>
      <c r="D17" s="1">
        <f t="shared" si="2"/>
        <v>-60</v>
      </c>
      <c r="E17" s="1">
        <f>$B$5*A17</f>
        <v>1600</v>
      </c>
      <c r="F17" s="1">
        <f t="shared" si="3"/>
        <v>4800</v>
      </c>
    </row>
    <row r="18" spans="1:6" ht="12.75">
      <c r="A18" s="1">
        <f t="shared" si="1"/>
        <v>90</v>
      </c>
      <c r="B18" s="1">
        <f t="shared" si="0"/>
        <v>60</v>
      </c>
      <c r="C18" s="1">
        <f>B18*A18</f>
        <v>5400</v>
      </c>
      <c r="D18" s="1">
        <f t="shared" si="2"/>
        <v>-100</v>
      </c>
      <c r="E18" s="1">
        <f>$B$5*A18</f>
        <v>1800</v>
      </c>
      <c r="F18" s="1">
        <f t="shared" si="3"/>
        <v>3600</v>
      </c>
    </row>
    <row r="19" spans="1:6" ht="12.75">
      <c r="A19" s="1">
        <f t="shared" si="1"/>
        <v>100</v>
      </c>
      <c r="B19" s="1">
        <f t="shared" si="0"/>
        <v>40</v>
      </c>
      <c r="C19" s="1">
        <f>B19*A19</f>
        <v>4000</v>
      </c>
      <c r="D19" s="1">
        <f t="shared" si="2"/>
        <v>-140</v>
      </c>
      <c r="E19" s="1">
        <f>$B$5*A19</f>
        <v>2000</v>
      </c>
      <c r="F19" s="1">
        <f t="shared" si="3"/>
        <v>2000</v>
      </c>
    </row>
    <row r="20" spans="1:6" ht="12.75">
      <c r="A20" s="1">
        <f t="shared" si="1"/>
        <v>110</v>
      </c>
      <c r="B20" s="1">
        <f t="shared" si="0"/>
        <v>20</v>
      </c>
      <c r="C20" s="1">
        <f>B20*A20</f>
        <v>2200</v>
      </c>
      <c r="D20" s="1">
        <f t="shared" si="2"/>
        <v>-180</v>
      </c>
      <c r="E20" s="1">
        <f>$B$5*A20</f>
        <v>2200</v>
      </c>
      <c r="F20" s="1">
        <f t="shared" si="3"/>
        <v>0</v>
      </c>
    </row>
    <row r="21" spans="1:6" ht="12.75">
      <c r="A21" s="1">
        <f t="shared" si="1"/>
        <v>120</v>
      </c>
      <c r="B21" s="1">
        <f t="shared" si="0"/>
        <v>0</v>
      </c>
      <c r="C21" s="1">
        <f>B21*A21</f>
        <v>0</v>
      </c>
      <c r="D21" s="1">
        <f t="shared" si="2"/>
        <v>-220</v>
      </c>
      <c r="E21" s="1">
        <f>$B$5*A21</f>
        <v>2400</v>
      </c>
      <c r="F21" s="1">
        <f t="shared" si="3"/>
        <v>-2400</v>
      </c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3" ht="12.75">
      <c r="A24" s="3" t="s">
        <v>7</v>
      </c>
      <c r="B24" s="1"/>
      <c r="C24" s="3">
        <v>30</v>
      </c>
    </row>
    <row r="25" spans="4:8" ht="12.75">
      <c r="D25" s="1"/>
      <c r="E25" s="4" t="s">
        <v>11</v>
      </c>
      <c r="F25" s="4"/>
      <c r="G25" s="4"/>
      <c r="H25" s="4"/>
    </row>
    <row r="26" spans="1:8" ht="12.75">
      <c r="A26" s="1" t="s">
        <v>5</v>
      </c>
      <c r="B26" s="1" t="s">
        <v>4</v>
      </c>
      <c r="C26" s="1" t="s">
        <v>2</v>
      </c>
      <c r="D26" s="1"/>
      <c r="E26" s="1" t="s">
        <v>2</v>
      </c>
      <c r="F26" s="1" t="s">
        <v>9</v>
      </c>
      <c r="G26" s="1" t="s">
        <v>2</v>
      </c>
      <c r="H26" s="1"/>
    </row>
    <row r="27" spans="1:8" ht="12.75">
      <c r="A27" s="2" t="s">
        <v>3</v>
      </c>
      <c r="B27" s="2" t="s">
        <v>3</v>
      </c>
      <c r="C27" s="2" t="s">
        <v>3</v>
      </c>
      <c r="D27" s="2" t="s">
        <v>0</v>
      </c>
      <c r="E27" s="2" t="s">
        <v>8</v>
      </c>
      <c r="F27" s="2" t="s">
        <v>8</v>
      </c>
      <c r="G27" s="2" t="s">
        <v>10</v>
      </c>
      <c r="H27" s="2" t="s">
        <v>1</v>
      </c>
    </row>
    <row r="28" spans="1:8" ht="12.75">
      <c r="A28" s="1">
        <f>$C$24</f>
        <v>30</v>
      </c>
      <c r="B28" s="1">
        <v>0</v>
      </c>
      <c r="C28" s="1">
        <f>A28+B28</f>
        <v>30</v>
      </c>
      <c r="D28" s="1">
        <f aca="true" t="shared" si="4" ref="D28:D37">240-2*C28</f>
        <v>180</v>
      </c>
      <c r="E28" s="1">
        <f>B28*D28</f>
        <v>0</v>
      </c>
      <c r="F28" s="1">
        <v>0</v>
      </c>
      <c r="G28" s="1">
        <v>0</v>
      </c>
      <c r="H28" s="1">
        <v>0</v>
      </c>
    </row>
    <row r="29" spans="1:8" ht="12.75">
      <c r="A29" s="1">
        <f>$C$24</f>
        <v>30</v>
      </c>
      <c r="B29" s="1">
        <v>10</v>
      </c>
      <c r="C29" s="1">
        <f aca="true" t="shared" si="5" ref="C29:C37">A29+B29</f>
        <v>40</v>
      </c>
      <c r="D29" s="1">
        <f t="shared" si="4"/>
        <v>160</v>
      </c>
      <c r="E29" s="1">
        <f aca="true" t="shared" si="6" ref="E29:E37">B29*D29</f>
        <v>1600</v>
      </c>
      <c r="F29" s="1">
        <f aca="true" t="shared" si="7" ref="F29:F37">(E29-E28)/10</f>
        <v>160</v>
      </c>
      <c r="G29" s="1">
        <f>$B$5*B29</f>
        <v>200</v>
      </c>
      <c r="H29" s="1">
        <f>E29-G29</f>
        <v>1400</v>
      </c>
    </row>
    <row r="30" spans="1:8" ht="12.75">
      <c r="A30" s="1">
        <f>$C$24</f>
        <v>30</v>
      </c>
      <c r="B30" s="1">
        <f>B29+10</f>
        <v>20</v>
      </c>
      <c r="C30" s="1">
        <f t="shared" si="5"/>
        <v>50</v>
      </c>
      <c r="D30" s="1">
        <f t="shared" si="4"/>
        <v>140</v>
      </c>
      <c r="E30" s="1">
        <f t="shared" si="6"/>
        <v>2800</v>
      </c>
      <c r="F30" s="1">
        <f t="shared" si="7"/>
        <v>120</v>
      </c>
      <c r="G30" s="1">
        <f>$B$5*B30</f>
        <v>400</v>
      </c>
      <c r="H30" s="1">
        <f aca="true" t="shared" si="8" ref="H30:H37">E30-G30</f>
        <v>2400</v>
      </c>
    </row>
    <row r="31" spans="1:8" ht="12.75">
      <c r="A31" s="1">
        <f>$C$24</f>
        <v>30</v>
      </c>
      <c r="B31" s="1">
        <f aca="true" t="shared" si="9" ref="B31:B37">B30+10</f>
        <v>30</v>
      </c>
      <c r="C31" s="1">
        <f t="shared" si="5"/>
        <v>60</v>
      </c>
      <c r="D31" s="1">
        <f t="shared" si="4"/>
        <v>120</v>
      </c>
      <c r="E31" s="1">
        <f t="shared" si="6"/>
        <v>3600</v>
      </c>
      <c r="F31" s="1">
        <f t="shared" si="7"/>
        <v>80</v>
      </c>
      <c r="G31" s="1">
        <f>$B$5*B31</f>
        <v>600</v>
      </c>
      <c r="H31" s="1">
        <f t="shared" si="8"/>
        <v>3000</v>
      </c>
    </row>
    <row r="32" spans="1:8" ht="12.75">
      <c r="A32" s="1">
        <f>$C$24</f>
        <v>30</v>
      </c>
      <c r="B32" s="1">
        <f t="shared" si="9"/>
        <v>40</v>
      </c>
      <c r="C32" s="1">
        <f t="shared" si="5"/>
        <v>70</v>
      </c>
      <c r="D32" s="1">
        <f t="shared" si="4"/>
        <v>100</v>
      </c>
      <c r="E32" s="1">
        <f t="shared" si="6"/>
        <v>4000</v>
      </c>
      <c r="F32" s="1">
        <f t="shared" si="7"/>
        <v>40</v>
      </c>
      <c r="G32" s="1">
        <f>$B$5*B32</f>
        <v>800</v>
      </c>
      <c r="H32" s="1">
        <f t="shared" si="8"/>
        <v>3200</v>
      </c>
    </row>
    <row r="33" spans="1:8" ht="12.75">
      <c r="A33" s="1">
        <f>$C$24</f>
        <v>30</v>
      </c>
      <c r="B33" s="1">
        <f t="shared" si="9"/>
        <v>50</v>
      </c>
      <c r="C33" s="1">
        <f t="shared" si="5"/>
        <v>80</v>
      </c>
      <c r="D33" s="1">
        <f t="shared" si="4"/>
        <v>80</v>
      </c>
      <c r="E33" s="1">
        <f t="shared" si="6"/>
        <v>4000</v>
      </c>
      <c r="F33" s="1">
        <f t="shared" si="7"/>
        <v>0</v>
      </c>
      <c r="G33" s="1">
        <f>$B$5*B33</f>
        <v>1000</v>
      </c>
      <c r="H33" s="1">
        <f t="shared" si="8"/>
        <v>3000</v>
      </c>
    </row>
    <row r="34" spans="1:8" ht="12.75">
      <c r="A34" s="1">
        <f>$C$24</f>
        <v>30</v>
      </c>
      <c r="B34" s="1">
        <f t="shared" si="9"/>
        <v>60</v>
      </c>
      <c r="C34" s="1">
        <f t="shared" si="5"/>
        <v>90</v>
      </c>
      <c r="D34" s="1">
        <f t="shared" si="4"/>
        <v>60</v>
      </c>
      <c r="E34" s="1">
        <f t="shared" si="6"/>
        <v>3600</v>
      </c>
      <c r="F34" s="1">
        <f t="shared" si="7"/>
        <v>-40</v>
      </c>
      <c r="G34" s="1">
        <f>$B$5*B34</f>
        <v>1200</v>
      </c>
      <c r="H34" s="1">
        <f t="shared" si="8"/>
        <v>2400</v>
      </c>
    </row>
    <row r="35" spans="1:8" ht="12.75">
      <c r="A35" s="1">
        <f>$C$24</f>
        <v>30</v>
      </c>
      <c r="B35" s="1">
        <f t="shared" si="9"/>
        <v>70</v>
      </c>
      <c r="C35" s="1">
        <f t="shared" si="5"/>
        <v>100</v>
      </c>
      <c r="D35" s="1">
        <f t="shared" si="4"/>
        <v>40</v>
      </c>
      <c r="E35" s="1">
        <f t="shared" si="6"/>
        <v>2800</v>
      </c>
      <c r="F35" s="1">
        <f t="shared" si="7"/>
        <v>-80</v>
      </c>
      <c r="G35" s="1">
        <f>$B$5*B35</f>
        <v>1400</v>
      </c>
      <c r="H35" s="1">
        <f t="shared" si="8"/>
        <v>1400</v>
      </c>
    </row>
    <row r="36" spans="1:8" ht="12.75">
      <c r="A36" s="1">
        <f>$C$24</f>
        <v>30</v>
      </c>
      <c r="B36" s="1">
        <f t="shared" si="9"/>
        <v>80</v>
      </c>
      <c r="C36" s="1">
        <f t="shared" si="5"/>
        <v>110</v>
      </c>
      <c r="D36" s="1">
        <f t="shared" si="4"/>
        <v>20</v>
      </c>
      <c r="E36" s="1">
        <f t="shared" si="6"/>
        <v>1600</v>
      </c>
      <c r="F36" s="1">
        <f t="shared" si="7"/>
        <v>-120</v>
      </c>
      <c r="G36" s="1">
        <f>$B$5*B36</f>
        <v>1600</v>
      </c>
      <c r="H36" s="1">
        <f t="shared" si="8"/>
        <v>0</v>
      </c>
    </row>
    <row r="37" spans="1:8" ht="12.75">
      <c r="A37" s="1">
        <f>$C$24</f>
        <v>30</v>
      </c>
      <c r="B37" s="1">
        <f t="shared" si="9"/>
        <v>90</v>
      </c>
      <c r="C37" s="1">
        <f t="shared" si="5"/>
        <v>120</v>
      </c>
      <c r="D37" s="1">
        <f t="shared" si="4"/>
        <v>0</v>
      </c>
      <c r="E37" s="1">
        <f t="shared" si="6"/>
        <v>0</v>
      </c>
      <c r="F37" s="1">
        <f t="shared" si="7"/>
        <v>-160</v>
      </c>
      <c r="G37" s="1">
        <f>$B$5*B37</f>
        <v>1800</v>
      </c>
      <c r="H37" s="1">
        <f t="shared" si="8"/>
        <v>-1800</v>
      </c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3" ht="12.75">
      <c r="A40" t="s">
        <v>7</v>
      </c>
      <c r="C40" s="3">
        <v>40</v>
      </c>
    </row>
    <row r="41" spans="5:8" ht="12.75">
      <c r="E41" s="4" t="s">
        <v>11</v>
      </c>
      <c r="F41" s="4"/>
      <c r="G41" s="4"/>
      <c r="H41" s="4"/>
    </row>
    <row r="42" spans="1:8" ht="12.75">
      <c r="A42" s="1" t="s">
        <v>5</v>
      </c>
      <c r="B42" s="1" t="s">
        <v>4</v>
      </c>
      <c r="C42" s="1" t="s">
        <v>2</v>
      </c>
      <c r="D42" s="1"/>
      <c r="E42" s="1" t="s">
        <v>2</v>
      </c>
      <c r="F42" s="1" t="s">
        <v>9</v>
      </c>
      <c r="G42" s="1" t="s">
        <v>2</v>
      </c>
      <c r="H42" s="1"/>
    </row>
    <row r="43" spans="1:8" ht="12.75">
      <c r="A43" s="2" t="s">
        <v>3</v>
      </c>
      <c r="B43" s="2" t="s">
        <v>3</v>
      </c>
      <c r="C43" s="2" t="s">
        <v>3</v>
      </c>
      <c r="D43" s="2" t="s">
        <v>0</v>
      </c>
      <c r="E43" s="2" t="s">
        <v>8</v>
      </c>
      <c r="F43" s="2" t="s">
        <v>8</v>
      </c>
      <c r="G43" s="2" t="s">
        <v>10</v>
      </c>
      <c r="H43" s="2" t="s">
        <v>1</v>
      </c>
    </row>
    <row r="44" spans="1:8" ht="12.75">
      <c r="A44" s="1">
        <f>$C$40</f>
        <v>40</v>
      </c>
      <c r="B44" s="1">
        <v>0</v>
      </c>
      <c r="C44" s="1">
        <f>A44+B44</f>
        <v>40</v>
      </c>
      <c r="D44" s="1">
        <f aca="true" t="shared" si="10" ref="D44:D52">240-2*C44</f>
        <v>160</v>
      </c>
      <c r="E44" s="1">
        <f>B44*D44</f>
        <v>0</v>
      </c>
      <c r="F44" s="1">
        <v>0</v>
      </c>
      <c r="G44" s="1">
        <v>0</v>
      </c>
      <c r="H44" s="1">
        <v>0</v>
      </c>
    </row>
    <row r="45" spans="1:8" ht="12.75">
      <c r="A45" s="1">
        <f>$C$40</f>
        <v>40</v>
      </c>
      <c r="B45" s="1">
        <v>10</v>
      </c>
      <c r="C45" s="1">
        <f aca="true" t="shared" si="11" ref="C45:C52">A45+B45</f>
        <v>50</v>
      </c>
      <c r="D45" s="1">
        <f t="shared" si="10"/>
        <v>140</v>
      </c>
      <c r="E45" s="1">
        <f aca="true" t="shared" si="12" ref="E45:E52">B45*D45</f>
        <v>1400</v>
      </c>
      <c r="F45" s="1">
        <f aca="true" t="shared" si="13" ref="F45:F52">(E45-E44)/10</f>
        <v>140</v>
      </c>
      <c r="G45" s="1">
        <f>$B$5*B45</f>
        <v>200</v>
      </c>
      <c r="H45" s="1">
        <f>E45-G45</f>
        <v>1200</v>
      </c>
    </row>
    <row r="46" spans="1:8" ht="12.75">
      <c r="A46" s="1">
        <f>$C$40</f>
        <v>40</v>
      </c>
      <c r="B46" s="1">
        <f>B45+10</f>
        <v>20</v>
      </c>
      <c r="C46" s="1">
        <f t="shared" si="11"/>
        <v>60</v>
      </c>
      <c r="D46" s="1">
        <f t="shared" si="10"/>
        <v>120</v>
      </c>
      <c r="E46" s="1">
        <f t="shared" si="12"/>
        <v>2400</v>
      </c>
      <c r="F46" s="1">
        <f t="shared" si="13"/>
        <v>100</v>
      </c>
      <c r="G46" s="1">
        <f>$B$5*B46</f>
        <v>400</v>
      </c>
      <c r="H46" s="1">
        <f aca="true" t="shared" si="14" ref="H46:H52">E46-G46</f>
        <v>2000</v>
      </c>
    </row>
    <row r="47" spans="1:8" ht="12.75">
      <c r="A47" s="1">
        <f>$C$40</f>
        <v>40</v>
      </c>
      <c r="B47" s="1">
        <f aca="true" t="shared" si="15" ref="B47:B52">B46+10</f>
        <v>30</v>
      </c>
      <c r="C47" s="1">
        <f t="shared" si="11"/>
        <v>70</v>
      </c>
      <c r="D47" s="1">
        <f t="shared" si="10"/>
        <v>100</v>
      </c>
      <c r="E47" s="1">
        <f t="shared" si="12"/>
        <v>3000</v>
      </c>
      <c r="F47" s="1">
        <f t="shared" si="13"/>
        <v>60</v>
      </c>
      <c r="G47" s="1">
        <f>$B$5*B47</f>
        <v>600</v>
      </c>
      <c r="H47" s="1">
        <f t="shared" si="14"/>
        <v>2400</v>
      </c>
    </row>
    <row r="48" spans="1:8" ht="12.75">
      <c r="A48" s="1">
        <f>$C$40</f>
        <v>40</v>
      </c>
      <c r="B48" s="1">
        <f t="shared" si="15"/>
        <v>40</v>
      </c>
      <c r="C48" s="1">
        <f t="shared" si="11"/>
        <v>80</v>
      </c>
      <c r="D48" s="1">
        <f t="shared" si="10"/>
        <v>80</v>
      </c>
      <c r="E48" s="1">
        <f t="shared" si="12"/>
        <v>3200</v>
      </c>
      <c r="F48" s="1">
        <f t="shared" si="13"/>
        <v>20</v>
      </c>
      <c r="G48" s="1">
        <f>$B$5*B48</f>
        <v>800</v>
      </c>
      <c r="H48" s="1">
        <f t="shared" si="14"/>
        <v>2400</v>
      </c>
    </row>
    <row r="49" spans="1:8" ht="12.75">
      <c r="A49" s="1">
        <f>$C$40</f>
        <v>40</v>
      </c>
      <c r="B49" s="1">
        <f t="shared" si="15"/>
        <v>50</v>
      </c>
      <c r="C49" s="1">
        <f t="shared" si="11"/>
        <v>90</v>
      </c>
      <c r="D49" s="1">
        <f t="shared" si="10"/>
        <v>60</v>
      </c>
      <c r="E49" s="1">
        <f t="shared" si="12"/>
        <v>3000</v>
      </c>
      <c r="F49" s="1">
        <f t="shared" si="13"/>
        <v>-20</v>
      </c>
      <c r="G49" s="1">
        <f>$B$5*B49</f>
        <v>1000</v>
      </c>
      <c r="H49" s="1">
        <f t="shared" si="14"/>
        <v>2000</v>
      </c>
    </row>
    <row r="50" spans="1:8" ht="12.75">
      <c r="A50" s="1">
        <f>$C$40</f>
        <v>40</v>
      </c>
      <c r="B50" s="1">
        <f t="shared" si="15"/>
        <v>60</v>
      </c>
      <c r="C50" s="1">
        <f t="shared" si="11"/>
        <v>100</v>
      </c>
      <c r="D50" s="1">
        <f t="shared" si="10"/>
        <v>40</v>
      </c>
      <c r="E50" s="1">
        <f t="shared" si="12"/>
        <v>2400</v>
      </c>
      <c r="F50" s="1">
        <f t="shared" si="13"/>
        <v>-60</v>
      </c>
      <c r="G50" s="1">
        <f>$B$5*B50</f>
        <v>1200</v>
      </c>
      <c r="H50" s="1">
        <f t="shared" si="14"/>
        <v>1200</v>
      </c>
    </row>
    <row r="51" spans="1:8" ht="12.75">
      <c r="A51" s="1">
        <f>$C$40</f>
        <v>40</v>
      </c>
      <c r="B51" s="1">
        <f t="shared" si="15"/>
        <v>70</v>
      </c>
      <c r="C51" s="1">
        <f t="shared" si="11"/>
        <v>110</v>
      </c>
      <c r="D51" s="1">
        <f t="shared" si="10"/>
        <v>20</v>
      </c>
      <c r="E51" s="1">
        <f t="shared" si="12"/>
        <v>1400</v>
      </c>
      <c r="F51" s="1">
        <f t="shared" si="13"/>
        <v>-100</v>
      </c>
      <c r="G51" s="1">
        <f>$B$5*B51</f>
        <v>1400</v>
      </c>
      <c r="H51" s="1">
        <f t="shared" si="14"/>
        <v>0</v>
      </c>
    </row>
    <row r="52" spans="1:8" ht="12.75">
      <c r="A52" s="1">
        <f>$C$40</f>
        <v>40</v>
      </c>
      <c r="B52" s="1">
        <f t="shared" si="15"/>
        <v>80</v>
      </c>
      <c r="C52" s="1">
        <f t="shared" si="11"/>
        <v>120</v>
      </c>
      <c r="D52" s="1">
        <f t="shared" si="10"/>
        <v>0</v>
      </c>
      <c r="E52" s="1">
        <f t="shared" si="12"/>
        <v>0</v>
      </c>
      <c r="F52" s="1">
        <f t="shared" si="13"/>
        <v>-140</v>
      </c>
      <c r="G52" s="1">
        <f>$B$5*B52</f>
        <v>1600</v>
      </c>
      <c r="H52" s="1">
        <f t="shared" si="14"/>
        <v>-1600</v>
      </c>
    </row>
    <row r="53" ht="12.75">
      <c r="A53" t="s">
        <v>14</v>
      </c>
    </row>
    <row r="55" spans="1:2" ht="12.75">
      <c r="A55" t="s">
        <v>6</v>
      </c>
      <c r="B55" s="3">
        <v>0</v>
      </c>
    </row>
    <row r="56" ht="12.75">
      <c r="B56" s="3"/>
    </row>
    <row r="57" spans="1:6" ht="12.75">
      <c r="A57" s="1" t="s">
        <v>2</v>
      </c>
      <c r="B57" s="1"/>
      <c r="C57" s="1" t="s">
        <v>2</v>
      </c>
      <c r="D57" s="1" t="s">
        <v>9</v>
      </c>
      <c r="E57" s="1" t="s">
        <v>2</v>
      </c>
      <c r="F57" s="1"/>
    </row>
    <row r="58" spans="1:6" ht="12.75">
      <c r="A58" s="2" t="s">
        <v>3</v>
      </c>
      <c r="B58" s="2" t="s">
        <v>0</v>
      </c>
      <c r="C58" s="2" t="s">
        <v>8</v>
      </c>
      <c r="D58" s="2" t="s">
        <v>8</v>
      </c>
      <c r="E58" s="2" t="s">
        <v>10</v>
      </c>
      <c r="F58" s="2" t="s">
        <v>1</v>
      </c>
    </row>
    <row r="59" spans="1:6" ht="12.75">
      <c r="A59" s="1">
        <v>0</v>
      </c>
      <c r="B59" s="1">
        <f>120-A59</f>
        <v>120</v>
      </c>
      <c r="C59" s="1">
        <f>B59*A59</f>
        <v>0</v>
      </c>
      <c r="D59" s="1">
        <v>0</v>
      </c>
      <c r="E59" s="1">
        <v>0</v>
      </c>
      <c r="F59" s="1">
        <v>0</v>
      </c>
    </row>
    <row r="60" spans="1:6" ht="12.75">
      <c r="A60" s="1">
        <f>A59+10</f>
        <v>10</v>
      </c>
      <c r="B60" s="1">
        <f aca="true" t="shared" si="16" ref="B60:B71">120-A60</f>
        <v>110</v>
      </c>
      <c r="C60" s="1">
        <f>B60*A60</f>
        <v>1100</v>
      </c>
      <c r="D60" s="1">
        <f>(C60-C59)/10</f>
        <v>110</v>
      </c>
      <c r="E60" s="1">
        <f>$B$55*A60</f>
        <v>0</v>
      </c>
      <c r="F60" s="1">
        <f>C60-E60</f>
        <v>1100</v>
      </c>
    </row>
    <row r="61" spans="1:6" ht="12.75">
      <c r="A61" s="1">
        <f aca="true" t="shared" si="17" ref="A61:A71">A60+10</f>
        <v>20</v>
      </c>
      <c r="B61" s="1">
        <f t="shared" si="16"/>
        <v>100</v>
      </c>
      <c r="C61" s="1">
        <f>B61*A61</f>
        <v>2000</v>
      </c>
      <c r="D61" s="1">
        <f aca="true" t="shared" si="18" ref="D61:D71">(C61-C60)/10</f>
        <v>90</v>
      </c>
      <c r="E61" s="1">
        <f>$B$55*A61</f>
        <v>0</v>
      </c>
      <c r="F61" s="1">
        <f aca="true" t="shared" si="19" ref="F61:F71">C61-E61</f>
        <v>2000</v>
      </c>
    </row>
    <row r="62" spans="1:6" ht="12.75">
      <c r="A62" s="1">
        <f t="shared" si="17"/>
        <v>30</v>
      </c>
      <c r="B62" s="1">
        <f t="shared" si="16"/>
        <v>90</v>
      </c>
      <c r="C62" s="1">
        <f>B62*A62</f>
        <v>2700</v>
      </c>
      <c r="D62" s="1">
        <f t="shared" si="18"/>
        <v>70</v>
      </c>
      <c r="E62" s="1">
        <f>$B$55*A62</f>
        <v>0</v>
      </c>
      <c r="F62" s="1">
        <f t="shared" si="19"/>
        <v>2700</v>
      </c>
    </row>
    <row r="63" spans="1:6" ht="12.75">
      <c r="A63" s="1">
        <f t="shared" si="17"/>
        <v>40</v>
      </c>
      <c r="B63" s="1">
        <f t="shared" si="16"/>
        <v>80</v>
      </c>
      <c r="C63" s="1">
        <f>B63*A63</f>
        <v>3200</v>
      </c>
      <c r="D63" s="1">
        <f t="shared" si="18"/>
        <v>50</v>
      </c>
      <c r="E63" s="1">
        <f>$B$55*A63</f>
        <v>0</v>
      </c>
      <c r="F63" s="1">
        <f t="shared" si="19"/>
        <v>3200</v>
      </c>
    </row>
    <row r="64" spans="1:6" ht="12.75">
      <c r="A64" s="1">
        <f t="shared" si="17"/>
        <v>50</v>
      </c>
      <c r="B64" s="1">
        <f t="shared" si="16"/>
        <v>70</v>
      </c>
      <c r="C64" s="1">
        <f>B64*A64</f>
        <v>3500</v>
      </c>
      <c r="D64" s="1">
        <f t="shared" si="18"/>
        <v>30</v>
      </c>
      <c r="E64" s="1">
        <f>$B$55*A64</f>
        <v>0</v>
      </c>
      <c r="F64" s="1">
        <f t="shared" si="19"/>
        <v>3500</v>
      </c>
    </row>
    <row r="65" spans="1:6" ht="12.75">
      <c r="A65" s="1">
        <f t="shared" si="17"/>
        <v>60</v>
      </c>
      <c r="B65" s="1">
        <f t="shared" si="16"/>
        <v>60</v>
      </c>
      <c r="C65" s="1">
        <f>B65*A65</f>
        <v>3600</v>
      </c>
      <c r="D65" s="1">
        <f t="shared" si="18"/>
        <v>10</v>
      </c>
      <c r="E65" s="1">
        <f>$B$55*A65</f>
        <v>0</v>
      </c>
      <c r="F65" s="1">
        <f t="shared" si="19"/>
        <v>3600</v>
      </c>
    </row>
    <row r="66" spans="1:6" ht="12.75">
      <c r="A66" s="1">
        <f t="shared" si="17"/>
        <v>70</v>
      </c>
      <c r="B66" s="1">
        <f t="shared" si="16"/>
        <v>50</v>
      </c>
      <c r="C66" s="1">
        <f>B66*A66</f>
        <v>3500</v>
      </c>
      <c r="D66" s="1">
        <f t="shared" si="18"/>
        <v>-10</v>
      </c>
      <c r="E66" s="1">
        <f>$B$55*A66</f>
        <v>0</v>
      </c>
      <c r="F66" s="1">
        <f t="shared" si="19"/>
        <v>3500</v>
      </c>
    </row>
    <row r="67" spans="1:6" ht="12.75">
      <c r="A67" s="1">
        <f t="shared" si="17"/>
        <v>80</v>
      </c>
      <c r="B67" s="1">
        <f t="shared" si="16"/>
        <v>40</v>
      </c>
      <c r="C67" s="1">
        <f>B67*A67</f>
        <v>3200</v>
      </c>
      <c r="D67" s="1">
        <f t="shared" si="18"/>
        <v>-30</v>
      </c>
      <c r="E67" s="1">
        <f>$B$55*A67</f>
        <v>0</v>
      </c>
      <c r="F67" s="1">
        <f t="shared" si="19"/>
        <v>3200</v>
      </c>
    </row>
    <row r="68" spans="1:6" ht="12.75">
      <c r="A68" s="1">
        <f t="shared" si="17"/>
        <v>90</v>
      </c>
      <c r="B68" s="1">
        <f t="shared" si="16"/>
        <v>30</v>
      </c>
      <c r="C68" s="1">
        <f>B68*A68</f>
        <v>2700</v>
      </c>
      <c r="D68" s="1">
        <f t="shared" si="18"/>
        <v>-50</v>
      </c>
      <c r="E68" s="1">
        <f>$B$55*A68</f>
        <v>0</v>
      </c>
      <c r="F68" s="1">
        <f t="shared" si="19"/>
        <v>2700</v>
      </c>
    </row>
    <row r="69" spans="1:6" ht="12.75">
      <c r="A69" s="1">
        <f t="shared" si="17"/>
        <v>100</v>
      </c>
      <c r="B69" s="1">
        <f t="shared" si="16"/>
        <v>20</v>
      </c>
      <c r="C69" s="1">
        <f>B69*A69</f>
        <v>2000</v>
      </c>
      <c r="D69" s="1">
        <f t="shared" si="18"/>
        <v>-70</v>
      </c>
      <c r="E69" s="1">
        <f>$B$55*A69</f>
        <v>0</v>
      </c>
      <c r="F69" s="1">
        <f t="shared" si="19"/>
        <v>2000</v>
      </c>
    </row>
    <row r="70" spans="1:6" ht="12.75">
      <c r="A70" s="1">
        <f t="shared" si="17"/>
        <v>110</v>
      </c>
      <c r="B70" s="1">
        <f t="shared" si="16"/>
        <v>10</v>
      </c>
      <c r="C70" s="1">
        <f>B70*A70</f>
        <v>1100</v>
      </c>
      <c r="D70" s="1">
        <f t="shared" si="18"/>
        <v>-90</v>
      </c>
      <c r="E70" s="1">
        <f>$B$55*A70</f>
        <v>0</v>
      </c>
      <c r="F70" s="1">
        <f t="shared" si="19"/>
        <v>1100</v>
      </c>
    </row>
    <row r="71" spans="1:6" ht="12.75">
      <c r="A71" s="1">
        <f t="shared" si="17"/>
        <v>120</v>
      </c>
      <c r="B71" s="1">
        <f t="shared" si="16"/>
        <v>0</v>
      </c>
      <c r="C71" s="1">
        <f>B71*A71</f>
        <v>0</v>
      </c>
      <c r="D71" s="1">
        <f t="shared" si="18"/>
        <v>-110</v>
      </c>
      <c r="E71" s="1">
        <f>$B$55*A71</f>
        <v>0</v>
      </c>
      <c r="F71" s="1">
        <f t="shared" si="19"/>
        <v>0</v>
      </c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3" ht="12.75">
      <c r="A74" t="s">
        <v>7</v>
      </c>
      <c r="C74" s="3">
        <v>30</v>
      </c>
    </row>
    <row r="75" spans="5:8" ht="12.75">
      <c r="E75" s="4" t="s">
        <v>11</v>
      </c>
      <c r="F75" s="4"/>
      <c r="G75" s="4"/>
      <c r="H75" s="4"/>
    </row>
    <row r="76" spans="1:8" ht="12.75">
      <c r="A76" s="1" t="s">
        <v>5</v>
      </c>
      <c r="B76" s="1" t="s">
        <v>4</v>
      </c>
      <c r="C76" s="1" t="s">
        <v>2</v>
      </c>
      <c r="D76" s="1"/>
      <c r="E76" s="1" t="s">
        <v>2</v>
      </c>
      <c r="F76" s="1" t="s">
        <v>9</v>
      </c>
      <c r="G76" s="1" t="s">
        <v>2</v>
      </c>
      <c r="H76" s="1"/>
    </row>
    <row r="77" spans="1:8" ht="12.75">
      <c r="A77" s="2" t="s">
        <v>3</v>
      </c>
      <c r="B77" s="2" t="s">
        <v>3</v>
      </c>
      <c r="C77" s="2" t="s">
        <v>3</v>
      </c>
      <c r="D77" s="2" t="s">
        <v>0</v>
      </c>
      <c r="E77" s="2" t="s">
        <v>8</v>
      </c>
      <c r="F77" s="2" t="s">
        <v>8</v>
      </c>
      <c r="G77" s="2" t="s">
        <v>10</v>
      </c>
      <c r="H77" s="2" t="s">
        <v>1</v>
      </c>
    </row>
    <row r="78" spans="1:8" ht="12.75">
      <c r="A78" s="1">
        <f>$C$24</f>
        <v>30</v>
      </c>
      <c r="B78" s="1">
        <v>0</v>
      </c>
      <c r="C78" s="1">
        <f>A78+B78</f>
        <v>30</v>
      </c>
      <c r="D78" s="1">
        <f>120-C78</f>
        <v>90</v>
      </c>
      <c r="E78" s="1">
        <f>B78*D78</f>
        <v>0</v>
      </c>
      <c r="F78" s="1">
        <v>0</v>
      </c>
      <c r="G78" s="1">
        <v>0</v>
      </c>
      <c r="H78" s="1">
        <v>0</v>
      </c>
    </row>
    <row r="79" spans="1:8" ht="12.75">
      <c r="A79" s="1">
        <f>$C$24</f>
        <v>30</v>
      </c>
      <c r="B79" s="1">
        <v>10</v>
      </c>
      <c r="C79" s="1">
        <f aca="true" t="shared" si="20" ref="C79:C87">A79+B79</f>
        <v>40</v>
      </c>
      <c r="D79" s="1">
        <f aca="true" t="shared" si="21" ref="D79:D87">120-C79</f>
        <v>80</v>
      </c>
      <c r="E79" s="1">
        <f aca="true" t="shared" si="22" ref="E79:E87">B79*D79</f>
        <v>800</v>
      </c>
      <c r="F79" s="1">
        <f aca="true" t="shared" si="23" ref="F79:F87">(E79-E78)/10</f>
        <v>80</v>
      </c>
      <c r="G79" s="1">
        <f>$B$55*B79</f>
        <v>0</v>
      </c>
      <c r="H79" s="1">
        <f>E79-G79</f>
        <v>800</v>
      </c>
    </row>
    <row r="80" spans="1:8" ht="12.75">
      <c r="A80" s="1">
        <f>$C$24</f>
        <v>30</v>
      </c>
      <c r="B80" s="1">
        <f>B79+10</f>
        <v>20</v>
      </c>
      <c r="C80" s="1">
        <f t="shared" si="20"/>
        <v>50</v>
      </c>
      <c r="D80" s="1">
        <f t="shared" si="21"/>
        <v>70</v>
      </c>
      <c r="E80" s="1">
        <f t="shared" si="22"/>
        <v>1400</v>
      </c>
      <c r="F80" s="1">
        <f t="shared" si="23"/>
        <v>60</v>
      </c>
      <c r="G80" s="1">
        <f>$B$55*B80</f>
        <v>0</v>
      </c>
      <c r="H80" s="1">
        <f aca="true" t="shared" si="24" ref="H80:H87">E80-G80</f>
        <v>1400</v>
      </c>
    </row>
    <row r="81" spans="1:8" ht="12.75">
      <c r="A81" s="1">
        <f>$C$24</f>
        <v>30</v>
      </c>
      <c r="B81" s="1">
        <f aca="true" t="shared" si="25" ref="B81:B87">B80+10</f>
        <v>30</v>
      </c>
      <c r="C81" s="1">
        <f t="shared" si="20"/>
        <v>60</v>
      </c>
      <c r="D81" s="1">
        <f t="shared" si="21"/>
        <v>60</v>
      </c>
      <c r="E81" s="1">
        <f t="shared" si="22"/>
        <v>1800</v>
      </c>
      <c r="F81" s="1">
        <f t="shared" si="23"/>
        <v>40</v>
      </c>
      <c r="G81" s="1">
        <f>$B$55*B81</f>
        <v>0</v>
      </c>
      <c r="H81" s="1">
        <f t="shared" si="24"/>
        <v>1800</v>
      </c>
    </row>
    <row r="82" spans="1:8" ht="12.75">
      <c r="A82" s="1">
        <f>$C$24</f>
        <v>30</v>
      </c>
      <c r="B82" s="1">
        <f t="shared" si="25"/>
        <v>40</v>
      </c>
      <c r="C82" s="1">
        <f t="shared" si="20"/>
        <v>70</v>
      </c>
      <c r="D82" s="1">
        <f t="shared" si="21"/>
        <v>50</v>
      </c>
      <c r="E82" s="1">
        <f t="shared" si="22"/>
        <v>2000</v>
      </c>
      <c r="F82" s="1">
        <f t="shared" si="23"/>
        <v>20</v>
      </c>
      <c r="G82" s="1">
        <f>$B$55*B82</f>
        <v>0</v>
      </c>
      <c r="H82" s="1">
        <f t="shared" si="24"/>
        <v>2000</v>
      </c>
    </row>
    <row r="83" spans="1:8" ht="12.75">
      <c r="A83" s="1">
        <f>$C$24</f>
        <v>30</v>
      </c>
      <c r="B83" s="1">
        <f t="shared" si="25"/>
        <v>50</v>
      </c>
      <c r="C83" s="1">
        <f t="shared" si="20"/>
        <v>80</v>
      </c>
      <c r="D83" s="1">
        <f t="shared" si="21"/>
        <v>40</v>
      </c>
      <c r="E83" s="1">
        <f t="shared" si="22"/>
        <v>2000</v>
      </c>
      <c r="F83" s="1">
        <f t="shared" si="23"/>
        <v>0</v>
      </c>
      <c r="G83" s="1">
        <f>$B$55*B83</f>
        <v>0</v>
      </c>
      <c r="H83" s="1">
        <f t="shared" si="24"/>
        <v>2000</v>
      </c>
    </row>
    <row r="84" spans="1:8" ht="12.75">
      <c r="A84" s="1">
        <f>$C$24</f>
        <v>30</v>
      </c>
      <c r="B84" s="1">
        <f t="shared" si="25"/>
        <v>60</v>
      </c>
      <c r="C84" s="1">
        <f t="shared" si="20"/>
        <v>90</v>
      </c>
      <c r="D84" s="1">
        <f t="shared" si="21"/>
        <v>30</v>
      </c>
      <c r="E84" s="1">
        <f t="shared" si="22"/>
        <v>1800</v>
      </c>
      <c r="F84" s="1">
        <f t="shared" si="23"/>
        <v>-20</v>
      </c>
      <c r="G84" s="1">
        <f>$B$55*B84</f>
        <v>0</v>
      </c>
      <c r="H84" s="1">
        <f t="shared" si="24"/>
        <v>1800</v>
      </c>
    </row>
    <row r="85" spans="1:8" ht="12.75">
      <c r="A85" s="1">
        <f>$C$24</f>
        <v>30</v>
      </c>
      <c r="B85" s="1">
        <f t="shared" si="25"/>
        <v>70</v>
      </c>
      <c r="C85" s="1">
        <f t="shared" si="20"/>
        <v>100</v>
      </c>
      <c r="D85" s="1">
        <f t="shared" si="21"/>
        <v>20</v>
      </c>
      <c r="E85" s="1">
        <f t="shared" si="22"/>
        <v>1400</v>
      </c>
      <c r="F85" s="1">
        <f t="shared" si="23"/>
        <v>-40</v>
      </c>
      <c r="G85" s="1">
        <f>$B$55*B85</f>
        <v>0</v>
      </c>
      <c r="H85" s="1">
        <f t="shared" si="24"/>
        <v>1400</v>
      </c>
    </row>
    <row r="86" spans="1:8" ht="12.75">
      <c r="A86" s="1">
        <f>$C$24</f>
        <v>30</v>
      </c>
      <c r="B86" s="1">
        <f t="shared" si="25"/>
        <v>80</v>
      </c>
      <c r="C86" s="1">
        <f t="shared" si="20"/>
        <v>110</v>
      </c>
      <c r="D86" s="1">
        <f t="shared" si="21"/>
        <v>10</v>
      </c>
      <c r="E86" s="1">
        <f t="shared" si="22"/>
        <v>800</v>
      </c>
      <c r="F86" s="1">
        <f t="shared" si="23"/>
        <v>-60</v>
      </c>
      <c r="G86" s="1">
        <f>$B$55*B86</f>
        <v>0</v>
      </c>
      <c r="H86" s="1">
        <f t="shared" si="24"/>
        <v>800</v>
      </c>
    </row>
    <row r="87" spans="1:8" ht="12.75">
      <c r="A87" s="1">
        <f>$C$24</f>
        <v>30</v>
      </c>
      <c r="B87" s="1">
        <f t="shared" si="25"/>
        <v>90</v>
      </c>
      <c r="C87" s="1">
        <f t="shared" si="20"/>
        <v>120</v>
      </c>
      <c r="D87" s="1">
        <f t="shared" si="21"/>
        <v>0</v>
      </c>
      <c r="E87" s="1">
        <f t="shared" si="22"/>
        <v>0</v>
      </c>
      <c r="F87" s="1">
        <f t="shared" si="23"/>
        <v>-80</v>
      </c>
      <c r="G87" s="1">
        <f>$B$55*B87</f>
        <v>0</v>
      </c>
      <c r="H87" s="1">
        <f t="shared" si="24"/>
        <v>0</v>
      </c>
    </row>
    <row r="88" spans="1:8" ht="12.75">
      <c r="A88" s="1"/>
      <c r="B88" s="1"/>
      <c r="C88" s="1"/>
      <c r="D88" s="1"/>
      <c r="E88" s="1"/>
      <c r="F88" s="1"/>
      <c r="G88" s="1"/>
      <c r="H88" s="1"/>
    </row>
    <row r="90" spans="1:3" ht="12.75">
      <c r="A90" t="s">
        <v>7</v>
      </c>
      <c r="C90" s="3">
        <v>40</v>
      </c>
    </row>
    <row r="91" spans="5:8" ht="12.75">
      <c r="E91" s="4" t="s">
        <v>11</v>
      </c>
      <c r="F91" s="4"/>
      <c r="G91" s="4"/>
      <c r="H91" s="4"/>
    </row>
    <row r="92" spans="1:8" ht="12.75">
      <c r="A92" s="1" t="s">
        <v>5</v>
      </c>
      <c r="B92" s="1" t="s">
        <v>4</v>
      </c>
      <c r="C92" s="1" t="s">
        <v>2</v>
      </c>
      <c r="D92" s="1"/>
      <c r="E92" s="1" t="s">
        <v>2</v>
      </c>
      <c r="F92" s="1" t="s">
        <v>9</v>
      </c>
      <c r="G92" s="1" t="s">
        <v>2</v>
      </c>
      <c r="H92" s="1"/>
    </row>
    <row r="93" spans="1:8" ht="12.75">
      <c r="A93" s="2" t="s">
        <v>3</v>
      </c>
      <c r="B93" s="2" t="s">
        <v>3</v>
      </c>
      <c r="C93" s="2" t="s">
        <v>3</v>
      </c>
      <c r="D93" s="2" t="s">
        <v>0</v>
      </c>
      <c r="E93" s="2" t="s">
        <v>8</v>
      </c>
      <c r="F93" s="2" t="s">
        <v>8</v>
      </c>
      <c r="G93" s="2" t="s">
        <v>10</v>
      </c>
      <c r="H93" s="2" t="s">
        <v>1</v>
      </c>
    </row>
    <row r="94" spans="1:8" ht="12.75">
      <c r="A94" s="1">
        <f>$C$40</f>
        <v>40</v>
      </c>
      <c r="B94" s="1">
        <v>0</v>
      </c>
      <c r="C94" s="1">
        <f>A94+B94</f>
        <v>40</v>
      </c>
      <c r="D94" s="1">
        <f>120-C94</f>
        <v>80</v>
      </c>
      <c r="E94" s="1">
        <f>B94*D94</f>
        <v>0</v>
      </c>
      <c r="F94" s="1">
        <v>0</v>
      </c>
      <c r="G94" s="1">
        <f>$B$55*B94</f>
        <v>0</v>
      </c>
      <c r="H94" s="1">
        <v>0</v>
      </c>
    </row>
    <row r="95" spans="1:8" ht="12.75">
      <c r="A95" s="1">
        <f>$C$40</f>
        <v>40</v>
      </c>
      <c r="B95" s="1">
        <v>10</v>
      </c>
      <c r="C95" s="1">
        <f aca="true" t="shared" si="26" ref="C95:C102">A95+B95</f>
        <v>50</v>
      </c>
      <c r="D95" s="1">
        <f aca="true" t="shared" si="27" ref="D95:D102">120-C95</f>
        <v>70</v>
      </c>
      <c r="E95" s="1">
        <f aca="true" t="shared" si="28" ref="E95:E102">B95*D95</f>
        <v>700</v>
      </c>
      <c r="F95" s="1">
        <f aca="true" t="shared" si="29" ref="F95:F102">(E95-E94)/10</f>
        <v>70</v>
      </c>
      <c r="G95" s="1">
        <f>$B$55*B95</f>
        <v>0</v>
      </c>
      <c r="H95" s="1">
        <f>E95-G95</f>
        <v>700</v>
      </c>
    </row>
    <row r="96" spans="1:8" ht="12.75">
      <c r="A96" s="1">
        <f>$C$40</f>
        <v>40</v>
      </c>
      <c r="B96" s="1">
        <f>B95+10</f>
        <v>20</v>
      </c>
      <c r="C96" s="1">
        <f t="shared" si="26"/>
        <v>60</v>
      </c>
      <c r="D96" s="1">
        <f t="shared" si="27"/>
        <v>60</v>
      </c>
      <c r="E96" s="1">
        <f t="shared" si="28"/>
        <v>1200</v>
      </c>
      <c r="F96" s="1">
        <f t="shared" si="29"/>
        <v>50</v>
      </c>
      <c r="G96" s="1">
        <f>$B$55*B96</f>
        <v>0</v>
      </c>
      <c r="H96" s="1">
        <f aca="true" t="shared" si="30" ref="H96:H102">E96-G96</f>
        <v>1200</v>
      </c>
    </row>
    <row r="97" spans="1:8" ht="12.75">
      <c r="A97" s="1">
        <f>$C$40</f>
        <v>40</v>
      </c>
      <c r="B97" s="1">
        <f aca="true" t="shared" si="31" ref="B97:B102">B96+10</f>
        <v>30</v>
      </c>
      <c r="C97" s="1">
        <f t="shared" si="26"/>
        <v>70</v>
      </c>
      <c r="D97" s="1">
        <f t="shared" si="27"/>
        <v>50</v>
      </c>
      <c r="E97" s="1">
        <f t="shared" si="28"/>
        <v>1500</v>
      </c>
      <c r="F97" s="1">
        <f t="shared" si="29"/>
        <v>30</v>
      </c>
      <c r="G97" s="1">
        <f>$B$55*B97</f>
        <v>0</v>
      </c>
      <c r="H97" s="1">
        <f t="shared" si="30"/>
        <v>1500</v>
      </c>
    </row>
    <row r="98" spans="1:8" ht="12.75">
      <c r="A98" s="1">
        <f>$C$40</f>
        <v>40</v>
      </c>
      <c r="B98" s="1">
        <f t="shared" si="31"/>
        <v>40</v>
      </c>
      <c r="C98" s="1">
        <f t="shared" si="26"/>
        <v>80</v>
      </c>
      <c r="D98" s="1">
        <f t="shared" si="27"/>
        <v>40</v>
      </c>
      <c r="E98" s="1">
        <f t="shared" si="28"/>
        <v>1600</v>
      </c>
      <c r="F98" s="1">
        <f t="shared" si="29"/>
        <v>10</v>
      </c>
      <c r="G98" s="1">
        <f>$B$55*B98</f>
        <v>0</v>
      </c>
      <c r="H98" s="1">
        <f t="shared" si="30"/>
        <v>1600</v>
      </c>
    </row>
    <row r="99" spans="1:8" ht="12.75">
      <c r="A99" s="1">
        <f>$C$40</f>
        <v>40</v>
      </c>
      <c r="B99" s="1">
        <f t="shared" si="31"/>
        <v>50</v>
      </c>
      <c r="C99" s="1">
        <f t="shared" si="26"/>
        <v>90</v>
      </c>
      <c r="D99" s="1">
        <f t="shared" si="27"/>
        <v>30</v>
      </c>
      <c r="E99" s="1">
        <f t="shared" si="28"/>
        <v>1500</v>
      </c>
      <c r="F99" s="1">
        <f t="shared" si="29"/>
        <v>-10</v>
      </c>
      <c r="G99" s="1">
        <f>$B$55*B99</f>
        <v>0</v>
      </c>
      <c r="H99" s="1">
        <f t="shared" si="30"/>
        <v>1500</v>
      </c>
    </row>
    <row r="100" spans="1:8" ht="12.75">
      <c r="A100" s="1">
        <f>$C$40</f>
        <v>40</v>
      </c>
      <c r="B100" s="1">
        <f t="shared" si="31"/>
        <v>60</v>
      </c>
      <c r="C100" s="1">
        <f t="shared" si="26"/>
        <v>100</v>
      </c>
      <c r="D100" s="1">
        <f t="shared" si="27"/>
        <v>20</v>
      </c>
      <c r="E100" s="1">
        <f t="shared" si="28"/>
        <v>1200</v>
      </c>
      <c r="F100" s="1">
        <f t="shared" si="29"/>
        <v>-30</v>
      </c>
      <c r="G100" s="1">
        <f>$B$55*B100</f>
        <v>0</v>
      </c>
      <c r="H100" s="1">
        <f t="shared" si="30"/>
        <v>1200</v>
      </c>
    </row>
    <row r="101" spans="1:8" ht="12.75">
      <c r="A101" s="1">
        <f>$C$40</f>
        <v>40</v>
      </c>
      <c r="B101" s="1">
        <f t="shared" si="31"/>
        <v>70</v>
      </c>
      <c r="C101" s="1">
        <f t="shared" si="26"/>
        <v>110</v>
      </c>
      <c r="D101" s="1">
        <f t="shared" si="27"/>
        <v>10</v>
      </c>
      <c r="E101" s="1">
        <f t="shared" si="28"/>
        <v>700</v>
      </c>
      <c r="F101" s="1">
        <f t="shared" si="29"/>
        <v>-50</v>
      </c>
      <c r="G101" s="1">
        <f>$B$55*B101</f>
        <v>0</v>
      </c>
      <c r="H101" s="1">
        <f t="shared" si="30"/>
        <v>700</v>
      </c>
    </row>
    <row r="102" spans="1:8" ht="12.75">
      <c r="A102" s="1">
        <f>$C$40</f>
        <v>40</v>
      </c>
      <c r="B102" s="1">
        <f t="shared" si="31"/>
        <v>80</v>
      </c>
      <c r="C102" s="1">
        <f t="shared" si="26"/>
        <v>120</v>
      </c>
      <c r="D102" s="1">
        <f t="shared" si="27"/>
        <v>0</v>
      </c>
      <c r="E102" s="1">
        <f t="shared" si="28"/>
        <v>0</v>
      </c>
      <c r="F102" s="1">
        <f t="shared" si="29"/>
        <v>-70</v>
      </c>
      <c r="G102" s="1">
        <f>$B$55*B102</f>
        <v>0</v>
      </c>
      <c r="H102" s="1">
        <f t="shared" si="3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binghamton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chanes</dc:creator>
  <cp:keywords/>
  <dc:description/>
  <cp:lastModifiedBy>chanes</cp:lastModifiedBy>
  <cp:lastPrinted>2012-04-26T18:14:11Z</cp:lastPrinted>
  <dcterms:created xsi:type="dcterms:W3CDTF">2012-04-26T16:16:15Z</dcterms:created>
  <dcterms:modified xsi:type="dcterms:W3CDTF">2012-04-26T18:21:20Z</dcterms:modified>
  <cp:category/>
  <cp:version/>
  <cp:contentType/>
  <cp:contentStatus/>
</cp:coreProperties>
</file>